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ш2" sheetId="1" r:id="rId1"/>
  </sheets>
  <definedNames>
    <definedName name="_xlnm.Print_Area" localSheetId="0">'сош2'!$A$1:$E$196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<sst xmlns="http://schemas.openxmlformats.org/spreadsheetml/2006/main" count="204" uniqueCount="166">
  <si>
    <t xml:space="preserve">Формирование общей культуры личности обучающихся на основе усвоения обязательного, установленного в соответствии с Федеральными государственными образовательными стандартами, минимума содержания общеобразовательных программ. Адаптация обучающихся к жизни в обществе. Создание основы для осознанного выбора и последующего освоения профессианальных образовательных программ. Воспитание гражданственности, трудолюбия, уважения к правам и свободам человека, любви к окружающей природе, Родине, семье. Формирование здорового образа жизни. </t>
  </si>
  <si>
    <t>Предоставление общедоступного бесплатного начального общего, основного общего, среднего (полног) общего образования в очной, очно-заочной (вечерней), заочной формах обучения. Реализация дополнительных образовательных программ научно-технической, физкультурно-спортивной, художественно-эстетической, естественнонаучной, эколого-биологической, туристско-краеведческой, военно-патриотической направленностей.</t>
  </si>
  <si>
    <t>Дополнительные образовательные услуги</t>
  </si>
  <si>
    <t>Родительская плата (Лето 2012г.)</t>
  </si>
  <si>
    <t>Главный бухгалтер Комитета по образованию</t>
  </si>
  <si>
    <t>"Кингисеппский муниципальный район"</t>
  </si>
  <si>
    <t>Наименование показателя</t>
  </si>
  <si>
    <t>Всего</t>
  </si>
  <si>
    <t>Планируемый остаток средств на начало планируемого года</t>
  </si>
  <si>
    <t>Х</t>
  </si>
  <si>
    <t>Поступления, всего:</t>
  </si>
  <si>
    <t>в том числе:</t>
  </si>
  <si>
    <t>Субсидии на выполнение муниципального  задания</t>
  </si>
  <si>
    <t>Целевые субсидии</t>
  </si>
  <si>
    <t>Бюджетные инвестиции</t>
  </si>
  <si>
    <t>Поступления от оказания муниципальным учреждением  услуг (выполнения работ), предоставление которых для физических и юридических лиц осуществляется на платной основе, всего</t>
  </si>
  <si>
    <t>Поступления от иной приносящей доход деятельности, всего:</t>
  </si>
  <si>
    <t>Питание сотрудников</t>
  </si>
  <si>
    <t>Прочие неналоговые доходы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</si>
  <si>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</si>
  <si>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</si>
  <si>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</si>
  <si>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</si>
  <si>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</si>
  <si>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</si>
  <si>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</si>
  <si>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</si>
  <si>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</si>
  <si>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</si>
  <si>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 xml:space="preserve">Коммунальные услуги </t>
  </si>
  <si>
    <t>Арендная плата за пользование имуществом</t>
  </si>
  <si>
    <t xml:space="preserve">Работы, услуги по содержанию имущества 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</si>
  <si>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</si>
  <si>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</si>
  <si>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</si>
  <si>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</si>
  <si>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 (компенсация части род платы)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</si>
  <si>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</si>
  <si>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</si>
  <si>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активов, всего</t>
  </si>
  <si>
    <t xml:space="preserve">Увеличение стоимости основных средств 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</si>
  <si>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</si>
  <si>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</si>
  <si>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</si>
  <si>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Руководитель муниципального учреждения</t>
  </si>
  <si>
    <t xml:space="preserve">(подпись)  </t>
  </si>
  <si>
    <t xml:space="preserve">Исполнитель </t>
  </si>
  <si>
    <t>УТВЕРЖДАЮ</t>
  </si>
  <si>
    <t>Председатель Комитета по образованию</t>
  </si>
  <si>
    <t>(наименование должности лица,</t>
  </si>
  <si>
    <t xml:space="preserve">администрации МО "Кингисеппский </t>
  </si>
  <si>
    <t>утверждающего документ)</t>
  </si>
  <si>
    <t>муниципальный район"</t>
  </si>
  <si>
    <t>______________________Шлемова С.И.</t>
  </si>
  <si>
    <t>(подпись) (расшифровка подписи)</t>
  </si>
  <si>
    <t>План</t>
  </si>
  <si>
    <t>Форма по КФД</t>
  </si>
  <si>
    <t xml:space="preserve"> Дата   </t>
  </si>
  <si>
    <t xml:space="preserve">Наименование учреждения  </t>
  </si>
  <si>
    <t>По ОКПО</t>
  </si>
  <si>
    <t>ИНН</t>
  </si>
  <si>
    <t>КПП</t>
  </si>
  <si>
    <t xml:space="preserve">Единица измерения:                                      </t>
  </si>
  <si>
    <t>По ОКЕИ</t>
  </si>
  <si>
    <t xml:space="preserve"> руб.  </t>
  </si>
  <si>
    <t>Наименование органа, осуществляющего функции и полномочия учредителя</t>
  </si>
  <si>
    <t>Администрация муниципального образования "Кингисеппский муниципальный район" Ленинградской области</t>
  </si>
  <si>
    <t xml:space="preserve">Адрес фактического местонахождения Муниципального  учреждения </t>
  </si>
  <si>
    <t xml:space="preserve">I. Сведения о деятельности муниципального  учреждения </t>
  </si>
  <si>
    <t>1.1. Цели деятельности муниципального  учреждения:</t>
  </si>
  <si>
    <t>1.2. Виды деятельности муниципального учреждения:</t>
  </si>
  <si>
    <t xml:space="preserve">II. Показатели финансового состояния муниципального  учреждения </t>
  </si>
  <si>
    <t>Сумма</t>
  </si>
  <si>
    <t>I. Нефинансовые активы, всего: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</si>
  <si>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</si>
  <si>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</si>
  <si>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 учреждением 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</si>
  <si>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</si>
  <si>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</si>
  <si>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</si>
  <si>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</si>
  <si>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</si>
  <si>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</si>
  <si>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Школа, по желанию родителей (законных представителей) и при наличии условий, может реализовать дополнительные образовательные программы и оказывать дополнительные образовательные услуги ( на договорной основе), не включенные в перечень основных общеобразовательных программ. (подготовка детей в школу, подготовка в ВУЗ - русский язык, подготовка в ВУЗ - математика, занятия с логопедом, развивающие услуги:организация работы на компьютере, английский язык - разговорный).</t>
  </si>
  <si>
    <t>2.1. Дебиторская задолженность по доходам, полученным за счет средств  бюджета района</t>
  </si>
  <si>
    <t>2.2. Дебиторская задолженность по выданным авансам, полученным за счет средств  бюджета района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</si>
  <si>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</si>
  <si>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</si>
  <si>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</si>
  <si>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</si>
  <si>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</si>
  <si>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</si>
  <si>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</si>
  <si>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</si>
  <si>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</si>
  <si>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</si>
  <si>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</si>
  <si>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</si>
  <si>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</si>
  <si>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</si>
  <si>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</si>
  <si>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</si>
  <si>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</si>
  <si>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</si>
  <si>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</si>
  <si>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</si>
  <si>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</si>
  <si>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</si>
  <si>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</si>
  <si>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 бюджета района, всего:</t>
  </si>
  <si>
    <t>3.2.1. по оплате труда и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</si>
  <si>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</si>
  <si>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</si>
  <si>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</si>
  <si>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</si>
  <si>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</si>
  <si>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</si>
  <si>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</si>
  <si>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</si>
  <si>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</si>
  <si>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</si>
  <si>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</si>
  <si>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</si>
  <si>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</si>
  <si>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оплате труда и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</si>
  <si>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</si>
  <si>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</si>
  <si>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</si>
  <si>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</si>
  <si>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</si>
  <si>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</si>
  <si>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</si>
  <si>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</si>
  <si>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</si>
  <si>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</si>
  <si>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</si>
  <si>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</si>
  <si>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 xml:space="preserve">III. Показатели по поступлениям и выплатам муниципального  учреждения </t>
  </si>
  <si>
    <t>Код по бюджетной классификации сектора государст-венного управления</t>
  </si>
  <si>
    <t>в том числе</t>
  </si>
  <si>
    <t>операции по лицевым счетам, открытым в финоргане и органе федерального казначейства</t>
  </si>
  <si>
    <t>операции по счетам, открытым в кредитных организациях</t>
  </si>
  <si>
    <t>Справочно:</t>
  </si>
  <si>
    <t>Объем публичных обязательств, всего</t>
  </si>
  <si>
    <t xml:space="preserve">IV. Мероприятия стратегического развития муниципального  учреждения </t>
  </si>
  <si>
    <t>N п/п</t>
  </si>
  <si>
    <t>задача</t>
  </si>
  <si>
    <t>мероприятие</t>
  </si>
  <si>
    <t>плановый результат</t>
  </si>
  <si>
    <t>срок исполнения</t>
  </si>
  <si>
    <t xml:space="preserve"> (расшифровка подписи)</t>
  </si>
  <si>
    <t>Главный бухгалтер муниципального</t>
  </si>
  <si>
    <t>Учреждения</t>
  </si>
  <si>
    <t xml:space="preserve">     1.3. Перечень услуг (работ), осуществляемых на платной основе:</t>
  </si>
  <si>
    <t>Ленинградская область г.Кингисепп,               ул Иванова ,д.26</t>
  </si>
  <si>
    <t>Полякова С В</t>
  </si>
  <si>
    <t xml:space="preserve"> Рожкова З А</t>
  </si>
  <si>
    <t>тел.  29-659</t>
  </si>
  <si>
    <t>администрации МО</t>
  </si>
  <si>
    <t>Муниципальное бюджетное общеобразовательное учреждение "Кингисеппская средняя общеобразовательная школа № 2"</t>
  </si>
  <si>
    <t>Е.Г. Васильева</t>
  </si>
  <si>
    <t>01.01.2013г.</t>
  </si>
  <si>
    <t>"     "             2013 г.</t>
  </si>
  <si>
    <t>финансово-хозяйственной деятельности на 2013 год</t>
  </si>
  <si>
    <t>"    "            2013г.</t>
  </si>
  <si>
    <t>"      "              2013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</si>
</sst>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0.0"/>
    <numFmt numFmtId="182" formatCode="#,##0.000"/>
  </numFmts>
  <fonts count="53">
    <font>
      <sz val="10"/>
      <name val="Arial"/>
      <family val="0"/>
    </font>
    <font>
      <sz val="11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sz val="12"/>
      <name val="Arial"/>
      <family val="2"/>
    </font>
    <font>
      <u val="single"/>
      <sz val="11"/>
      <name val="Arial"/>
      <family val="0"/>
    </font>
    <font>
      <sz val="8"/>
      <name val="Courier New"/>
      <family val="3"/>
    </font>
    <font>
      <b/>
      <sz val="12"/>
      <name val="Arial"/>
      <family val="2"/>
    </font>
    <font>
      <sz val="12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sz val="10"/>
      <name val="Arial Cyr"/>
      <family val="2"/>
    </font>
    <font>
      <sz val="12"/>
      <name val="Courier New"/>
      <family val="3"/>
    </font>
    <font>
      <b/>
      <sz val="14"/>
      <name val="Arial"/>
      <family val="2"/>
    </font>
    <font>
      <b/>
      <sz val="12"/>
      <name val="Courier New"/>
      <family val="3"/>
    </font>
    <font>
      <u val="single"/>
      <sz val="10"/>
      <name val="Arial"/>
      <family val="2"/>
    </font>
    <font>
      <b/>
      <u val="single"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13" fillId="0" borderId="11" xfId="0" applyFont="1" applyBorder="1" applyAlignment="1">
      <alignment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14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0" fillId="0" borderId="10" xfId="0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179" fontId="4" fillId="33" borderId="10" xfId="58" applyFont="1" applyFill="1" applyBorder="1" applyAlignment="1">
      <alignment/>
    </xf>
    <xf numFmtId="179" fontId="4" fillId="0" borderId="0" xfId="58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79" fontId="0" fillId="33" borderId="10" xfId="58" applyFont="1" applyFill="1" applyBorder="1" applyAlignment="1">
      <alignment/>
    </xf>
    <xf numFmtId="179" fontId="0" fillId="33" borderId="10" xfId="58" applyFont="1" applyFill="1" applyBorder="1" applyAlignment="1">
      <alignment horizontal="center"/>
    </xf>
    <xf numFmtId="179" fontId="0" fillId="0" borderId="10" xfId="58" applyFont="1" applyFill="1" applyBorder="1" applyAlignment="1">
      <alignment/>
    </xf>
    <xf numFmtId="179" fontId="0" fillId="0" borderId="10" xfId="58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179" fontId="0" fillId="33" borderId="10" xfId="58" applyFont="1" applyFill="1" applyBorder="1" applyAlignment="1">
      <alignment horizontal="center"/>
    </xf>
    <xf numFmtId="43" fontId="4" fillId="33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34" borderId="0" xfId="0" applyFill="1" applyAlignment="1">
      <alignment/>
    </xf>
    <xf numFmtId="0" fontId="18" fillId="34" borderId="0" xfId="0" applyFont="1" applyFill="1" applyAlignment="1">
      <alignment horizontal="left"/>
    </xf>
    <xf numFmtId="0" fontId="5" fillId="34" borderId="0" xfId="0" applyFont="1" applyFill="1" applyAlignment="1">
      <alignment/>
    </xf>
    <xf numFmtId="4" fontId="8" fillId="34" borderId="10" xfId="0" applyNumberFormat="1" applyFont="1" applyFill="1" applyBorder="1" applyAlignment="1">
      <alignment horizontal="center"/>
    </xf>
    <xf numFmtId="179" fontId="0" fillId="34" borderId="10" xfId="58" applyFont="1" applyFill="1" applyBorder="1" applyAlignment="1">
      <alignment horizontal="center"/>
    </xf>
    <xf numFmtId="0" fontId="0" fillId="34" borderId="0" xfId="0" applyFont="1" applyFill="1" applyAlignment="1">
      <alignment horizontal="right"/>
    </xf>
    <xf numFmtId="0" fontId="4" fillId="34" borderId="0" xfId="0" applyFont="1" applyFill="1" applyAlignment="1">
      <alignment/>
    </xf>
    <xf numFmtId="0" fontId="8" fillId="34" borderId="10" xfId="0" applyFont="1" applyFill="1" applyBorder="1" applyAlignment="1">
      <alignment horizontal="center"/>
    </xf>
    <xf numFmtId="179" fontId="8" fillId="34" borderId="10" xfId="58" applyFont="1" applyFill="1" applyBorder="1" applyAlignment="1">
      <alignment horizontal="center"/>
    </xf>
    <xf numFmtId="4" fontId="5" fillId="34" borderId="13" xfId="58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4" fontId="8" fillId="34" borderId="10" xfId="58" applyNumberFormat="1" applyFont="1" applyFill="1" applyBorder="1" applyAlignment="1">
      <alignment horizontal="center"/>
    </xf>
    <xf numFmtId="179" fontId="5" fillId="34" borderId="10" xfId="58" applyFont="1" applyFill="1" applyBorder="1" applyAlignment="1">
      <alignment/>
    </xf>
    <xf numFmtId="179" fontId="5" fillId="34" borderId="10" xfId="58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179" fontId="4" fillId="34" borderId="10" xfId="58" applyFont="1" applyFill="1" applyBorder="1" applyAlignment="1">
      <alignment/>
    </xf>
    <xf numFmtId="0" fontId="0" fillId="34" borderId="10" xfId="0" applyFill="1" applyBorder="1" applyAlignment="1">
      <alignment/>
    </xf>
    <xf numFmtId="179" fontId="0" fillId="34" borderId="10" xfId="58" applyFont="1" applyFill="1" applyBorder="1" applyAlignment="1">
      <alignment/>
    </xf>
    <xf numFmtId="179" fontId="0" fillId="34" borderId="10" xfId="58" applyFont="1" applyFill="1" applyBorder="1" applyAlignment="1">
      <alignment horizontal="center"/>
    </xf>
    <xf numFmtId="179" fontId="0" fillId="34" borderId="10" xfId="58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5" fillId="34" borderId="12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17" fillId="34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4" fontId="11" fillId="0" borderId="15" xfId="0" applyNumberFormat="1" applyFont="1" applyBorder="1" applyAlignment="1">
      <alignment horizontal="center"/>
    </xf>
    <xf numFmtId="14" fontId="11" fillId="0" borderId="13" xfId="0" applyNumberFormat="1" applyFont="1" applyBorder="1" applyAlignment="1">
      <alignment horizontal="center"/>
    </xf>
    <xf numFmtId="0" fontId="5" fillId="0" borderId="0" xfId="0" applyNumberFormat="1" applyFont="1" applyAlignment="1" applyProtection="1">
      <alignment horizontal="justify" vertical="center" wrapText="1"/>
      <protection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 applyProtection="1">
      <alignment horizontal="justify" vertical="center" wrapText="1"/>
      <protection locked="0"/>
    </xf>
    <xf numFmtId="2" fontId="5" fillId="0" borderId="0" xfId="0" applyNumberFormat="1" applyFont="1" applyAlignment="1">
      <alignment horizontal="justify" vertical="center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5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6"/>
  </sheetPr>
  <dimension ref="A1:G196"/>
  <sheetViews>
    <sheetView tabSelected="1" zoomScalePageLayoutView="0" workbookViewId="0" topLeftCell="A166">
      <selection activeCell="K171" sqref="K171"/>
    </sheetView>
  </sheetViews>
  <sheetFormatPr defaultColWidth="9.140625" defaultRowHeight="12.75"/>
  <cols>
    <col min="1" max="1" width="41.28125" style="0" customWidth="1"/>
    <col min="2" max="2" width="11.57421875" style="0" customWidth="1"/>
    <col min="3" max="3" width="16.28125" style="5" customWidth="1"/>
    <col min="4" max="4" width="16.421875" style="5" customWidth="1"/>
    <col min="5" max="5" width="18.28125" style="47" customWidth="1"/>
  </cols>
  <sheetData>
    <row r="1" spans="4:5" ht="15.75" customHeight="1">
      <c r="D1" s="106" t="s">
        <v>47</v>
      </c>
      <c r="E1" s="106"/>
    </row>
    <row r="2" spans="3:5" ht="13.5" customHeight="1">
      <c r="C2" s="76" t="s">
        <v>48</v>
      </c>
      <c r="D2" s="76"/>
      <c r="E2" s="76"/>
    </row>
    <row r="3" spans="3:5" ht="11.25" customHeight="1">
      <c r="C3" s="74" t="s">
        <v>49</v>
      </c>
      <c r="D3" s="74"/>
      <c r="E3" s="74"/>
    </row>
    <row r="4" spans="3:5" ht="13.5" customHeight="1">
      <c r="C4" s="76" t="s">
        <v>50</v>
      </c>
      <c r="D4" s="76"/>
      <c r="E4" s="76"/>
    </row>
    <row r="5" spans="3:5" ht="10.5" customHeight="1">
      <c r="C5" s="74" t="s">
        <v>51</v>
      </c>
      <c r="D5" s="74"/>
      <c r="E5" s="74"/>
    </row>
    <row r="6" spans="3:5" ht="13.5" customHeight="1">
      <c r="C6" s="76" t="s">
        <v>52</v>
      </c>
      <c r="D6" s="76"/>
      <c r="E6" s="76"/>
    </row>
    <row r="7" spans="3:5" ht="18.75" customHeight="1">
      <c r="C7" s="73" t="s">
        <v>53</v>
      </c>
      <c r="D7" s="73"/>
      <c r="E7" s="73"/>
    </row>
    <row r="8" spans="3:5" ht="12.75" customHeight="1">
      <c r="C8" s="74" t="s">
        <v>54</v>
      </c>
      <c r="D8" s="74"/>
      <c r="E8" s="74"/>
    </row>
    <row r="9" spans="3:5" ht="18" customHeight="1">
      <c r="C9" s="75" t="s">
        <v>164</v>
      </c>
      <c r="D9" s="75"/>
      <c r="E9" s="75"/>
    </row>
    <row r="10" spans="3:5" ht="18" customHeight="1">
      <c r="C10" s="43"/>
      <c r="D10" s="43"/>
      <c r="E10" s="52"/>
    </row>
    <row r="12" spans="3:4" ht="15.75">
      <c r="C12" s="6" t="s">
        <v>55</v>
      </c>
      <c r="D12" s="6"/>
    </row>
    <row r="13" spans="3:4" ht="15.75">
      <c r="C13" s="6" t="s">
        <v>163</v>
      </c>
      <c r="D13" s="6"/>
    </row>
    <row r="15" spans="1:2" ht="15">
      <c r="A15" s="7"/>
      <c r="B15" s="7"/>
    </row>
    <row r="16" spans="1:5" ht="18">
      <c r="A16" s="8"/>
      <c r="B16" s="8"/>
      <c r="C16" s="9" t="s">
        <v>56</v>
      </c>
      <c r="D16" s="77"/>
      <c r="E16" s="78"/>
    </row>
    <row r="17" spans="1:5" ht="15.75">
      <c r="A17" s="48" t="s">
        <v>162</v>
      </c>
      <c r="B17" s="10"/>
      <c r="C17" s="9" t="s">
        <v>57</v>
      </c>
      <c r="D17" s="79" t="s">
        <v>161</v>
      </c>
      <c r="E17" s="80"/>
    </row>
    <row r="18" spans="1:5" ht="18">
      <c r="A18" s="11"/>
      <c r="B18" s="11"/>
      <c r="D18" s="77"/>
      <c r="E18" s="78"/>
    </row>
    <row r="19" spans="1:5" ht="18">
      <c r="A19" s="11"/>
      <c r="B19" s="11"/>
      <c r="D19" s="77"/>
      <c r="E19" s="78"/>
    </row>
    <row r="20" spans="1:5" ht="18">
      <c r="A20" s="11"/>
      <c r="B20" s="11"/>
      <c r="D20" s="77"/>
      <c r="E20" s="78"/>
    </row>
    <row r="21" spans="1:5" ht="18">
      <c r="A21" s="11" t="s">
        <v>58</v>
      </c>
      <c r="B21" s="11"/>
      <c r="C21" s="12" t="s">
        <v>59</v>
      </c>
      <c r="D21" s="77">
        <v>43490084</v>
      </c>
      <c r="E21" s="78"/>
    </row>
    <row r="22" spans="1:5" ht="18" customHeight="1">
      <c r="A22" s="84" t="s">
        <v>159</v>
      </c>
      <c r="B22" s="84"/>
      <c r="C22" s="13"/>
      <c r="D22" s="77"/>
      <c r="E22" s="78"/>
    </row>
    <row r="23" spans="1:5" ht="18.75" customHeight="1">
      <c r="A23" s="84"/>
      <c r="B23" s="84"/>
      <c r="C23" s="13"/>
      <c r="D23" s="77"/>
      <c r="E23" s="78"/>
    </row>
    <row r="24" spans="1:5" ht="18.75" customHeight="1">
      <c r="A24" s="84"/>
      <c r="B24" s="84"/>
      <c r="C24" s="12" t="s">
        <v>60</v>
      </c>
      <c r="D24" s="77">
        <v>4707014774</v>
      </c>
      <c r="E24" s="78"/>
    </row>
    <row r="25" spans="1:5" ht="18.75" customHeight="1">
      <c r="A25" s="84"/>
      <c r="B25" s="84"/>
      <c r="C25" s="14" t="s">
        <v>61</v>
      </c>
      <c r="D25" s="77">
        <v>470701001</v>
      </c>
      <c r="E25" s="78"/>
    </row>
    <row r="26" spans="1:5" ht="18.75" customHeight="1">
      <c r="A26" s="15" t="s">
        <v>62</v>
      </c>
      <c r="B26" s="15"/>
      <c r="C26" s="16" t="s">
        <v>63</v>
      </c>
      <c r="D26" s="77" t="s">
        <v>64</v>
      </c>
      <c r="E26" s="78"/>
    </row>
    <row r="29" spans="1:5" ht="48">
      <c r="A29" s="17" t="s">
        <v>65</v>
      </c>
      <c r="B29" s="82" t="s">
        <v>66</v>
      </c>
      <c r="C29" s="82"/>
      <c r="D29" s="82"/>
      <c r="E29" s="82"/>
    </row>
    <row r="30" spans="2:5" ht="12.75">
      <c r="B30" s="45"/>
      <c r="C30" s="46"/>
      <c r="D30" s="46"/>
      <c r="E30" s="53"/>
    </row>
    <row r="31" spans="1:5" ht="48.75" customHeight="1">
      <c r="A31" s="17" t="s">
        <v>67</v>
      </c>
      <c r="B31" s="82" t="s">
        <v>154</v>
      </c>
      <c r="C31" s="82"/>
      <c r="D31" s="82"/>
      <c r="E31" s="82"/>
    </row>
    <row r="32" spans="1:2" ht="15">
      <c r="A32" s="18"/>
      <c r="B32" s="18"/>
    </row>
    <row r="33" spans="1:5" ht="18">
      <c r="A33" s="83" t="s">
        <v>68</v>
      </c>
      <c r="B33" s="83"/>
      <c r="C33" s="83"/>
      <c r="D33" s="83"/>
      <c r="E33" s="83"/>
    </row>
    <row r="35" spans="1:4" ht="15.75">
      <c r="A35" s="91" t="s">
        <v>69</v>
      </c>
      <c r="B35" s="91"/>
      <c r="C35" s="91"/>
      <c r="D35" s="6"/>
    </row>
    <row r="36" ht="7.5" customHeight="1"/>
    <row r="37" spans="1:5" ht="117" customHeight="1">
      <c r="A37" s="92" t="s">
        <v>0</v>
      </c>
      <c r="B37" s="92"/>
      <c r="C37" s="92"/>
      <c r="D37" s="92"/>
      <c r="E37" s="92"/>
    </row>
    <row r="38" ht="7.5" customHeight="1"/>
    <row r="39" spans="1:4" ht="15.75">
      <c r="A39" s="91" t="s">
        <v>70</v>
      </c>
      <c r="B39" s="91"/>
      <c r="C39" s="91"/>
      <c r="D39" s="6"/>
    </row>
    <row r="40" ht="8.25" customHeight="1"/>
    <row r="41" spans="1:5" ht="81.75" customHeight="1">
      <c r="A41" s="93" t="s">
        <v>1</v>
      </c>
      <c r="B41" s="93"/>
      <c r="C41" s="93"/>
      <c r="D41" s="93"/>
      <c r="E41" s="93"/>
    </row>
    <row r="42" ht="9" customHeight="1"/>
    <row r="43" spans="1:4" ht="15.75">
      <c r="A43" s="19" t="s">
        <v>153</v>
      </c>
      <c r="B43" s="19"/>
      <c r="C43" s="20"/>
      <c r="D43" s="20"/>
    </row>
    <row r="44" ht="9.75" customHeight="1"/>
    <row r="45" spans="1:5" ht="102" customHeight="1">
      <c r="A45" s="81" t="s">
        <v>83</v>
      </c>
      <c r="B45" s="81"/>
      <c r="C45" s="81"/>
      <c r="D45" s="81"/>
      <c r="E45" s="81"/>
    </row>
    <row r="46" ht="18.75" customHeight="1"/>
    <row r="47" spans="1:5" ht="18">
      <c r="A47" s="83" t="s">
        <v>71</v>
      </c>
      <c r="B47" s="83"/>
      <c r="C47" s="83"/>
      <c r="D47" s="83"/>
      <c r="E47" s="83"/>
    </row>
    <row r="48" ht="9.75" customHeight="1"/>
    <row r="49" spans="1:5" ht="15.75">
      <c r="A49" s="85" t="s">
        <v>6</v>
      </c>
      <c r="B49" s="86"/>
      <c r="C49" s="86"/>
      <c r="D49" s="87"/>
      <c r="E49" s="54" t="s">
        <v>72</v>
      </c>
    </row>
    <row r="50" spans="1:5" ht="15.75">
      <c r="A50" s="88" t="s">
        <v>73</v>
      </c>
      <c r="B50" s="89"/>
      <c r="C50" s="89"/>
      <c r="D50" s="90"/>
      <c r="E50" s="50">
        <v>58029152.08</v>
      </c>
    </row>
    <row r="51" spans="1:5" ht="15.75">
      <c r="A51" s="88" t="s">
        <v>22</v>
      </c>
      <c r="B51" s="89"/>
      <c r="C51" s="89"/>
      <c r="D51" s="90"/>
      <c r="E51" s="54"/>
    </row>
    <row r="52" spans="1:6" ht="33.75" customHeight="1">
      <c r="A52" s="97" t="s">
        <v>74</v>
      </c>
      <c r="B52" s="98"/>
      <c r="C52" s="98"/>
      <c r="D52" s="99"/>
      <c r="E52" s="55">
        <f>34465514.81+16880836.51</f>
        <v>51346351.32000001</v>
      </c>
      <c r="F52" s="47"/>
    </row>
    <row r="53" spans="1:5" ht="15.75">
      <c r="A53" s="100" t="s">
        <v>11</v>
      </c>
      <c r="B53" s="101"/>
      <c r="C53" s="101"/>
      <c r="D53" s="102"/>
      <c r="E53" s="54"/>
    </row>
    <row r="54" spans="1:5" ht="30.75" customHeight="1">
      <c r="A54" s="94" t="s">
        <v>75</v>
      </c>
      <c r="B54" s="95"/>
      <c r="C54" s="95"/>
      <c r="D54" s="96"/>
      <c r="E54" s="56">
        <v>0</v>
      </c>
    </row>
    <row r="55" spans="1:5" ht="30.75" customHeight="1">
      <c r="A55" s="94" t="s">
        <v>76</v>
      </c>
      <c r="B55" s="95"/>
      <c r="C55" s="95"/>
      <c r="D55" s="96"/>
      <c r="E55" s="56">
        <v>0</v>
      </c>
    </row>
    <row r="56" spans="1:5" ht="30.75" customHeight="1">
      <c r="A56" s="94" t="s">
        <v>77</v>
      </c>
      <c r="B56" s="95"/>
      <c r="C56" s="95"/>
      <c r="D56" s="96"/>
      <c r="E56" s="56">
        <v>0</v>
      </c>
    </row>
    <row r="57" spans="1:5" ht="20.25" customHeight="1">
      <c r="A57" s="94" t="s">
        <v>78</v>
      </c>
      <c r="B57" s="95"/>
      <c r="C57" s="95"/>
      <c r="D57" s="96"/>
      <c r="E57" s="55">
        <v>38504892.03</v>
      </c>
    </row>
    <row r="58" spans="1:5" ht="30" customHeight="1">
      <c r="A58" s="97" t="s">
        <v>79</v>
      </c>
      <c r="B58" s="98"/>
      <c r="C58" s="98"/>
      <c r="D58" s="99"/>
      <c r="E58" s="50">
        <v>6682800.76</v>
      </c>
    </row>
    <row r="59" spans="1:5" ht="15">
      <c r="A59" s="94" t="s">
        <v>11</v>
      </c>
      <c r="B59" s="95"/>
      <c r="C59" s="95"/>
      <c r="D59" s="96"/>
      <c r="E59" s="57"/>
    </row>
    <row r="60" spans="1:5" ht="15.75" customHeight="1">
      <c r="A60" s="94" t="s">
        <v>80</v>
      </c>
      <c r="B60" s="95"/>
      <c r="C60" s="95"/>
      <c r="D60" s="96"/>
      <c r="E60" s="56">
        <v>5031125.39</v>
      </c>
    </row>
    <row r="61" spans="1:5" ht="15.75" customHeight="1">
      <c r="A61" s="94" t="s">
        <v>81</v>
      </c>
      <c r="B61" s="95"/>
      <c r="C61" s="95"/>
      <c r="D61" s="96"/>
      <c r="E61" s="56">
        <v>1174363.26</v>
      </c>
    </row>
    <row r="62" spans="1:5" ht="15.75">
      <c r="A62" s="97" t="s">
        <v>82</v>
      </c>
      <c r="B62" s="98"/>
      <c r="C62" s="98"/>
      <c r="D62" s="98"/>
      <c r="E62" s="58">
        <v>0</v>
      </c>
    </row>
    <row r="63" spans="1:5" ht="15.75">
      <c r="A63" s="97" t="s">
        <v>22</v>
      </c>
      <c r="B63" s="98"/>
      <c r="C63" s="98"/>
      <c r="D63" s="99"/>
      <c r="E63" s="50"/>
    </row>
    <row r="64" spans="1:5" ht="33" customHeight="1">
      <c r="A64" s="97" t="s">
        <v>84</v>
      </c>
      <c r="B64" s="98"/>
      <c r="C64" s="98"/>
      <c r="D64" s="98"/>
      <c r="E64" s="58">
        <v>0</v>
      </c>
    </row>
    <row r="65" spans="1:5" ht="33" customHeight="1">
      <c r="A65" s="97" t="s">
        <v>85</v>
      </c>
      <c r="B65" s="98"/>
      <c r="C65" s="98"/>
      <c r="D65" s="99"/>
      <c r="E65" s="56">
        <v>0</v>
      </c>
    </row>
    <row r="66" spans="1:5" ht="15">
      <c r="A66" s="94" t="s">
        <v>11</v>
      </c>
      <c r="B66" s="95"/>
      <c r="C66" s="95"/>
      <c r="D66" s="96"/>
      <c r="E66" s="56"/>
    </row>
    <row r="67" spans="1:5" ht="15.75" customHeight="1">
      <c r="A67" s="94" t="s">
        <v>86</v>
      </c>
      <c r="B67" s="95"/>
      <c r="C67" s="95"/>
      <c r="D67" s="96"/>
      <c r="E67" s="56">
        <v>0</v>
      </c>
    </row>
    <row r="68" spans="1:5" ht="15.75" customHeight="1">
      <c r="A68" s="94" t="s">
        <v>87</v>
      </c>
      <c r="B68" s="95"/>
      <c r="C68" s="95"/>
      <c r="D68" s="96"/>
      <c r="E68" s="56">
        <v>0</v>
      </c>
    </row>
    <row r="69" spans="1:5" ht="15.75" customHeight="1">
      <c r="A69" s="94" t="s">
        <v>88</v>
      </c>
      <c r="B69" s="95"/>
      <c r="C69" s="95"/>
      <c r="D69" s="96"/>
      <c r="E69" s="56">
        <v>0</v>
      </c>
    </row>
    <row r="70" spans="1:5" ht="15.75" customHeight="1">
      <c r="A70" s="94" t="s">
        <v>89</v>
      </c>
      <c r="B70" s="95"/>
      <c r="C70" s="95"/>
      <c r="D70" s="96"/>
      <c r="E70" s="56">
        <v>0</v>
      </c>
    </row>
    <row r="71" spans="1:5" ht="15.75" customHeight="1">
      <c r="A71" s="94" t="s">
        <v>90</v>
      </c>
      <c r="B71" s="95"/>
      <c r="C71" s="95"/>
      <c r="D71" s="96"/>
      <c r="E71" s="56">
        <v>0</v>
      </c>
    </row>
    <row r="72" spans="1:5" ht="15.75" customHeight="1">
      <c r="A72" s="94" t="s">
        <v>91</v>
      </c>
      <c r="B72" s="95"/>
      <c r="C72" s="95"/>
      <c r="D72" s="96"/>
      <c r="E72" s="56">
        <v>0</v>
      </c>
    </row>
    <row r="73" spans="1:5" ht="15.75" customHeight="1">
      <c r="A73" s="94" t="s">
        <v>92</v>
      </c>
      <c r="B73" s="95"/>
      <c r="C73" s="95"/>
      <c r="D73" s="96"/>
      <c r="E73" s="56">
        <v>0</v>
      </c>
    </row>
    <row r="74" spans="1:5" ht="15.75" customHeight="1">
      <c r="A74" s="94" t="s">
        <v>93</v>
      </c>
      <c r="B74" s="95"/>
      <c r="C74" s="95"/>
      <c r="D74" s="96"/>
      <c r="E74" s="56">
        <v>0</v>
      </c>
    </row>
    <row r="75" spans="1:5" ht="15.75" customHeight="1">
      <c r="A75" s="94" t="s">
        <v>94</v>
      </c>
      <c r="B75" s="95"/>
      <c r="C75" s="95"/>
      <c r="D75" s="96"/>
      <c r="E75" s="56">
        <v>0</v>
      </c>
    </row>
    <row r="76" spans="1:5" ht="15.75" customHeight="1">
      <c r="A76" s="94" t="s">
        <v>95</v>
      </c>
      <c r="B76" s="95"/>
      <c r="C76" s="95"/>
      <c r="D76" s="96"/>
      <c r="E76" s="56">
        <v>0</v>
      </c>
    </row>
    <row r="77" spans="1:5" ht="45.75" customHeight="1">
      <c r="A77" s="97" t="s">
        <v>96</v>
      </c>
      <c r="B77" s="98"/>
      <c r="C77" s="98"/>
      <c r="D77" s="99"/>
      <c r="E77" s="58">
        <v>0</v>
      </c>
    </row>
    <row r="78" spans="1:5" ht="15">
      <c r="A78" s="94" t="s">
        <v>11</v>
      </c>
      <c r="B78" s="95"/>
      <c r="C78" s="95"/>
      <c r="D78" s="96"/>
      <c r="E78" s="56"/>
    </row>
    <row r="79" spans="1:5" ht="15.75" customHeight="1">
      <c r="A79" s="94" t="s">
        <v>97</v>
      </c>
      <c r="B79" s="95"/>
      <c r="C79" s="95"/>
      <c r="D79" s="96"/>
      <c r="E79" s="56">
        <v>0</v>
      </c>
    </row>
    <row r="80" spans="1:5" ht="15.75" customHeight="1">
      <c r="A80" s="94" t="s">
        <v>98</v>
      </c>
      <c r="B80" s="95"/>
      <c r="C80" s="95"/>
      <c r="D80" s="96"/>
      <c r="E80" s="56">
        <v>0</v>
      </c>
    </row>
    <row r="81" spans="1:5" ht="15.75" customHeight="1">
      <c r="A81" s="94" t="s">
        <v>99</v>
      </c>
      <c r="B81" s="95"/>
      <c r="C81" s="95"/>
      <c r="D81" s="96"/>
      <c r="E81" s="56">
        <v>0</v>
      </c>
    </row>
    <row r="82" spans="1:5" ht="15.75" customHeight="1">
      <c r="A82" s="94" t="s">
        <v>100</v>
      </c>
      <c r="B82" s="95"/>
      <c r="C82" s="95"/>
      <c r="D82" s="96"/>
      <c r="E82" s="56">
        <v>0</v>
      </c>
    </row>
    <row r="83" spans="1:5" ht="15.75" customHeight="1">
      <c r="A83" s="94" t="s">
        <v>101</v>
      </c>
      <c r="B83" s="95"/>
      <c r="C83" s="95"/>
      <c r="D83" s="96"/>
      <c r="E83" s="56">
        <v>0</v>
      </c>
    </row>
    <row r="84" spans="1:5" ht="15.75" customHeight="1">
      <c r="A84" s="94" t="s">
        <v>102</v>
      </c>
      <c r="B84" s="95"/>
      <c r="C84" s="95"/>
      <c r="D84" s="96"/>
      <c r="E84" s="56">
        <v>0</v>
      </c>
    </row>
    <row r="85" spans="1:5" ht="15.75" customHeight="1">
      <c r="A85" s="94" t="s">
        <v>103</v>
      </c>
      <c r="B85" s="95"/>
      <c r="C85" s="95"/>
      <c r="D85" s="96"/>
      <c r="E85" s="56">
        <v>0</v>
      </c>
    </row>
    <row r="86" spans="1:5" ht="15.75" customHeight="1">
      <c r="A86" s="94" t="s">
        <v>104</v>
      </c>
      <c r="B86" s="95"/>
      <c r="C86" s="95"/>
      <c r="D86" s="96"/>
      <c r="E86" s="56">
        <v>0</v>
      </c>
    </row>
    <row r="87" spans="1:5" ht="15.75" customHeight="1">
      <c r="A87" s="94" t="s">
        <v>105</v>
      </c>
      <c r="B87" s="95"/>
      <c r="C87" s="95"/>
      <c r="D87" s="96"/>
      <c r="E87" s="56">
        <v>0</v>
      </c>
    </row>
    <row r="88" spans="1:5" ht="15.75" customHeight="1">
      <c r="A88" s="94" t="s">
        <v>106</v>
      </c>
      <c r="B88" s="95"/>
      <c r="C88" s="95"/>
      <c r="D88" s="96"/>
      <c r="E88" s="56">
        <v>0</v>
      </c>
    </row>
    <row r="89" spans="1:5" ht="15.75">
      <c r="A89" s="97" t="s">
        <v>107</v>
      </c>
      <c r="B89" s="98"/>
      <c r="C89" s="98"/>
      <c r="D89" s="98"/>
      <c r="E89" s="58">
        <f>E94</f>
        <v>0</v>
      </c>
    </row>
    <row r="90" spans="1:5" ht="15.75">
      <c r="A90" s="97" t="s">
        <v>22</v>
      </c>
      <c r="B90" s="98"/>
      <c r="C90" s="98"/>
      <c r="D90" s="99"/>
      <c r="E90" s="55"/>
    </row>
    <row r="91" spans="1:5" ht="15.75" customHeight="1">
      <c r="A91" s="97" t="s">
        <v>108</v>
      </c>
      <c r="B91" s="98"/>
      <c r="C91" s="98"/>
      <c r="D91" s="99"/>
      <c r="E91" s="55"/>
    </row>
    <row r="92" spans="1:5" ht="32.25" customHeight="1">
      <c r="A92" s="97" t="s">
        <v>109</v>
      </c>
      <c r="B92" s="98"/>
      <c r="C92" s="98"/>
      <c r="D92" s="99"/>
      <c r="E92" s="58">
        <f>E97</f>
        <v>0</v>
      </c>
    </row>
    <row r="93" spans="1:5" ht="15">
      <c r="A93" s="94" t="s">
        <v>11</v>
      </c>
      <c r="B93" s="95"/>
      <c r="C93" s="95"/>
      <c r="D93" s="96"/>
      <c r="E93" s="59"/>
    </row>
    <row r="94" spans="1:5" ht="15" customHeight="1">
      <c r="A94" s="94" t="s">
        <v>110</v>
      </c>
      <c r="B94" s="95"/>
      <c r="C94" s="95"/>
      <c r="D94" s="96"/>
      <c r="E94" s="56">
        <v>0</v>
      </c>
    </row>
    <row r="95" spans="1:5" ht="15" customHeight="1">
      <c r="A95" s="94" t="s">
        <v>111</v>
      </c>
      <c r="B95" s="95"/>
      <c r="C95" s="95"/>
      <c r="D95" s="96"/>
      <c r="E95" s="56">
        <v>0</v>
      </c>
    </row>
    <row r="96" spans="1:5" ht="15" customHeight="1">
      <c r="A96" s="94" t="s">
        <v>112</v>
      </c>
      <c r="B96" s="95"/>
      <c r="C96" s="95"/>
      <c r="D96" s="96"/>
      <c r="E96" s="56">
        <v>0</v>
      </c>
    </row>
    <row r="97" spans="1:5" ht="15" customHeight="1">
      <c r="A97" s="94" t="s">
        <v>113</v>
      </c>
      <c r="B97" s="95"/>
      <c r="C97" s="95"/>
      <c r="D97" s="96"/>
      <c r="E97" s="56">
        <v>0</v>
      </c>
    </row>
    <row r="98" spans="1:5" ht="15" customHeight="1">
      <c r="A98" s="94" t="s">
        <v>114</v>
      </c>
      <c r="B98" s="95"/>
      <c r="C98" s="95"/>
      <c r="D98" s="96"/>
      <c r="E98" s="56">
        <v>0</v>
      </c>
    </row>
    <row r="99" spans="1:5" ht="15" customHeight="1">
      <c r="A99" s="94" t="s">
        <v>115</v>
      </c>
      <c r="B99" s="95"/>
      <c r="C99" s="95"/>
      <c r="D99" s="96"/>
      <c r="E99" s="56">
        <v>0</v>
      </c>
    </row>
    <row r="100" spans="1:5" ht="15" customHeight="1">
      <c r="A100" s="94" t="s">
        <v>116</v>
      </c>
      <c r="B100" s="95"/>
      <c r="C100" s="95"/>
      <c r="D100" s="96"/>
      <c r="E100" s="56">
        <v>0</v>
      </c>
    </row>
    <row r="101" spans="1:5" ht="15" customHeight="1">
      <c r="A101" s="94" t="s">
        <v>117</v>
      </c>
      <c r="B101" s="95"/>
      <c r="C101" s="95"/>
      <c r="D101" s="96"/>
      <c r="E101" s="56">
        <v>0</v>
      </c>
    </row>
    <row r="102" spans="1:5" ht="15" customHeight="1">
      <c r="A102" s="94" t="s">
        <v>118</v>
      </c>
      <c r="B102" s="95"/>
      <c r="C102" s="95"/>
      <c r="D102" s="96"/>
      <c r="E102" s="56">
        <v>0</v>
      </c>
    </row>
    <row r="103" spans="1:5" ht="15" customHeight="1">
      <c r="A103" s="94" t="s">
        <v>119</v>
      </c>
      <c r="B103" s="95"/>
      <c r="C103" s="95"/>
      <c r="D103" s="96"/>
      <c r="E103" s="56">
        <v>0</v>
      </c>
    </row>
    <row r="104" spans="1:5" ht="15" customHeight="1">
      <c r="A104" s="94" t="s">
        <v>120</v>
      </c>
      <c r="B104" s="95"/>
      <c r="C104" s="95"/>
      <c r="D104" s="96"/>
      <c r="E104" s="56">
        <v>0</v>
      </c>
    </row>
    <row r="105" spans="1:5" ht="15" customHeight="1">
      <c r="A105" s="94" t="s">
        <v>121</v>
      </c>
      <c r="B105" s="95"/>
      <c r="C105" s="95"/>
      <c r="D105" s="96"/>
      <c r="E105" s="56">
        <v>0</v>
      </c>
    </row>
    <row r="106" spans="1:5" ht="15" customHeight="1">
      <c r="A106" s="94" t="s">
        <v>122</v>
      </c>
      <c r="B106" s="95"/>
      <c r="C106" s="95"/>
      <c r="D106" s="96"/>
      <c r="E106" s="56">
        <v>0</v>
      </c>
    </row>
    <row r="107" spans="1:5" ht="48" customHeight="1">
      <c r="A107" s="97" t="s">
        <v>123</v>
      </c>
      <c r="B107" s="98"/>
      <c r="C107" s="98"/>
      <c r="D107" s="99"/>
      <c r="E107" s="58">
        <v>0</v>
      </c>
    </row>
    <row r="108" spans="1:5" ht="15">
      <c r="A108" s="94" t="s">
        <v>11</v>
      </c>
      <c r="B108" s="95"/>
      <c r="C108" s="95"/>
      <c r="D108" s="96"/>
      <c r="E108" s="60"/>
    </row>
    <row r="109" spans="1:5" ht="21.75" customHeight="1">
      <c r="A109" s="94" t="s">
        <v>124</v>
      </c>
      <c r="B109" s="95"/>
      <c r="C109" s="95"/>
      <c r="D109" s="96"/>
      <c r="E109" s="56">
        <v>0</v>
      </c>
    </row>
    <row r="110" spans="1:5" ht="15">
      <c r="A110" s="94" t="s">
        <v>125</v>
      </c>
      <c r="B110" s="95"/>
      <c r="C110" s="95"/>
      <c r="D110" s="96"/>
      <c r="E110" s="56">
        <v>0</v>
      </c>
    </row>
    <row r="111" spans="1:5" ht="15.75" customHeight="1">
      <c r="A111" s="94" t="s">
        <v>126</v>
      </c>
      <c r="B111" s="95"/>
      <c r="C111" s="95"/>
      <c r="D111" s="96"/>
      <c r="E111" s="56">
        <v>0</v>
      </c>
    </row>
    <row r="112" spans="1:5" ht="15.75" customHeight="1">
      <c r="A112" s="94" t="s">
        <v>127</v>
      </c>
      <c r="B112" s="95"/>
      <c r="C112" s="95"/>
      <c r="D112" s="96"/>
      <c r="E112" s="56">
        <v>0</v>
      </c>
    </row>
    <row r="113" spans="1:5" ht="15.75" customHeight="1">
      <c r="A113" s="94" t="s">
        <v>128</v>
      </c>
      <c r="B113" s="95"/>
      <c r="C113" s="95"/>
      <c r="D113" s="96"/>
      <c r="E113" s="56">
        <v>0</v>
      </c>
    </row>
    <row r="114" spans="1:5" ht="15">
      <c r="A114" s="94" t="s">
        <v>129</v>
      </c>
      <c r="B114" s="95"/>
      <c r="C114" s="95"/>
      <c r="D114" s="96"/>
      <c r="E114" s="56">
        <v>0</v>
      </c>
    </row>
    <row r="115" spans="1:5" ht="15.75" customHeight="1">
      <c r="A115" s="94" t="s">
        <v>130</v>
      </c>
      <c r="B115" s="95"/>
      <c r="C115" s="95"/>
      <c r="D115" s="96"/>
      <c r="E115" s="56">
        <v>0</v>
      </c>
    </row>
    <row r="116" spans="1:5" ht="15.75" customHeight="1">
      <c r="A116" s="94" t="s">
        <v>131</v>
      </c>
      <c r="B116" s="95"/>
      <c r="C116" s="95"/>
      <c r="D116" s="96"/>
      <c r="E116" s="56">
        <v>0</v>
      </c>
    </row>
    <row r="117" spans="1:5" ht="15.75" customHeight="1">
      <c r="A117" s="94" t="s">
        <v>132</v>
      </c>
      <c r="B117" s="95"/>
      <c r="C117" s="95"/>
      <c r="D117" s="96"/>
      <c r="E117" s="56">
        <v>0</v>
      </c>
    </row>
    <row r="118" spans="1:5" ht="15.75" customHeight="1">
      <c r="A118" s="94" t="s">
        <v>133</v>
      </c>
      <c r="B118" s="95"/>
      <c r="C118" s="95"/>
      <c r="D118" s="96"/>
      <c r="E118" s="56">
        <v>0</v>
      </c>
    </row>
    <row r="119" spans="1:5" ht="15.75" customHeight="1">
      <c r="A119" s="94" t="s">
        <v>134</v>
      </c>
      <c r="B119" s="95"/>
      <c r="C119" s="95"/>
      <c r="D119" s="96"/>
      <c r="E119" s="56">
        <v>0</v>
      </c>
    </row>
    <row r="120" spans="1:5" ht="15">
      <c r="A120" s="94" t="s">
        <v>135</v>
      </c>
      <c r="B120" s="95"/>
      <c r="C120" s="95"/>
      <c r="D120" s="96"/>
      <c r="E120" s="56">
        <v>0</v>
      </c>
    </row>
    <row r="121" spans="1:5" ht="15.75" customHeight="1">
      <c r="A121" s="94" t="s">
        <v>136</v>
      </c>
      <c r="B121" s="95"/>
      <c r="C121" s="95"/>
      <c r="D121" s="96"/>
      <c r="E121" s="56">
        <v>0</v>
      </c>
    </row>
    <row r="123" spans="1:5" ht="18">
      <c r="A123" s="83" t="s">
        <v>137</v>
      </c>
      <c r="B123" s="83"/>
      <c r="C123" s="83"/>
      <c r="D123" s="83"/>
      <c r="E123" s="83"/>
    </row>
    <row r="125" spans="1:5" ht="15">
      <c r="A125" s="108" t="s">
        <v>6</v>
      </c>
      <c r="B125" s="108" t="s">
        <v>138</v>
      </c>
      <c r="C125" s="110" t="s">
        <v>7</v>
      </c>
      <c r="D125" s="103" t="s">
        <v>139</v>
      </c>
      <c r="E125" s="104"/>
    </row>
    <row r="126" spans="1:5" ht="135">
      <c r="A126" s="109"/>
      <c r="B126" s="109"/>
      <c r="C126" s="111"/>
      <c r="D126" s="21" t="s">
        <v>140</v>
      </c>
      <c r="E126" s="61" t="s">
        <v>141</v>
      </c>
    </row>
    <row r="127" spans="1:5" ht="30">
      <c r="A127" s="22" t="s">
        <v>8</v>
      </c>
      <c r="B127" s="1" t="s">
        <v>9</v>
      </c>
      <c r="C127" s="23">
        <v>0</v>
      </c>
      <c r="D127" s="23">
        <v>0</v>
      </c>
      <c r="E127" s="62">
        <v>0</v>
      </c>
    </row>
    <row r="128" spans="1:7" s="3" customFormat="1" ht="15.75">
      <c r="A128" s="24" t="s">
        <v>10</v>
      </c>
      <c r="B128" s="2" t="s">
        <v>9</v>
      </c>
      <c r="C128" s="25">
        <f>C130+C131+C136+C133</f>
        <v>28407420</v>
      </c>
      <c r="D128" s="25">
        <f>D130+D131+D136+D133</f>
        <v>28407420</v>
      </c>
      <c r="E128" s="63">
        <v>0</v>
      </c>
      <c r="F128" s="26"/>
      <c r="G128" s="26"/>
    </row>
    <row r="129" spans="1:5" ht="15">
      <c r="A129" s="22" t="s">
        <v>11</v>
      </c>
      <c r="B129" s="1" t="s">
        <v>9</v>
      </c>
      <c r="C129" s="27"/>
      <c r="D129" s="27"/>
      <c r="E129" s="64"/>
    </row>
    <row r="130" spans="1:5" ht="30">
      <c r="A130" s="22" t="s">
        <v>12</v>
      </c>
      <c r="B130" s="1" t="s">
        <v>9</v>
      </c>
      <c r="C130" s="29">
        <f>D130</f>
        <v>23664300</v>
      </c>
      <c r="D130" s="29">
        <v>23664300</v>
      </c>
      <c r="E130" s="65">
        <v>0</v>
      </c>
    </row>
    <row r="131" spans="1:5" ht="15">
      <c r="A131" s="22" t="s">
        <v>13</v>
      </c>
      <c r="B131" s="1" t="s">
        <v>9</v>
      </c>
      <c r="C131" s="30">
        <f>D131</f>
        <v>4685400</v>
      </c>
      <c r="D131" s="30">
        <f>4685400</f>
        <v>4685400</v>
      </c>
      <c r="E131" s="66">
        <v>0</v>
      </c>
    </row>
    <row r="132" spans="1:5" ht="15">
      <c r="A132" s="22" t="s">
        <v>14</v>
      </c>
      <c r="B132" s="1" t="s">
        <v>9</v>
      </c>
      <c r="C132" s="31">
        <v>0</v>
      </c>
      <c r="D132" s="31">
        <v>0</v>
      </c>
      <c r="E132" s="66">
        <v>0</v>
      </c>
    </row>
    <row r="133" spans="1:5" ht="90">
      <c r="A133" s="22" t="s">
        <v>15</v>
      </c>
      <c r="B133" s="1" t="s">
        <v>9</v>
      </c>
      <c r="C133" s="30">
        <f>C135</f>
        <v>57720</v>
      </c>
      <c r="D133" s="30">
        <f>D135</f>
        <v>57720</v>
      </c>
      <c r="E133" s="66">
        <v>0</v>
      </c>
    </row>
    <row r="134" spans="1:5" ht="15">
      <c r="A134" s="22" t="s">
        <v>11</v>
      </c>
      <c r="B134" s="1"/>
      <c r="C134" s="27"/>
      <c r="D134" s="27"/>
      <c r="E134" s="64"/>
    </row>
    <row r="135" spans="1:5" ht="30.75" customHeight="1">
      <c r="A135" s="22" t="s">
        <v>2</v>
      </c>
      <c r="B135" s="1" t="s">
        <v>9</v>
      </c>
      <c r="C135" s="32">
        <f>D135</f>
        <v>57720</v>
      </c>
      <c r="D135" s="32">
        <v>57720</v>
      </c>
      <c r="E135" s="66">
        <v>0</v>
      </c>
    </row>
    <row r="136" spans="1:5" ht="31.5" customHeight="1">
      <c r="A136" s="33" t="s">
        <v>16</v>
      </c>
      <c r="B136" s="4" t="s">
        <v>9</v>
      </c>
      <c r="C136" s="34">
        <f>C140+C138+C139</f>
        <v>0</v>
      </c>
      <c r="D136" s="34">
        <f>D140+D138+D139</f>
        <v>0</v>
      </c>
      <c r="E136" s="67">
        <v>0</v>
      </c>
    </row>
    <row r="137" spans="1:5" ht="15">
      <c r="A137" s="22" t="s">
        <v>11</v>
      </c>
      <c r="B137" s="1" t="s">
        <v>9</v>
      </c>
      <c r="C137" s="27"/>
      <c r="D137" s="27"/>
      <c r="E137" s="64"/>
    </row>
    <row r="138" spans="1:5" ht="16.5" customHeight="1">
      <c r="A138" s="22" t="s">
        <v>3</v>
      </c>
      <c r="B138" s="1" t="s">
        <v>9</v>
      </c>
      <c r="C138" s="31">
        <f>D138</f>
        <v>0</v>
      </c>
      <c r="D138" s="31"/>
      <c r="E138" s="65">
        <v>0</v>
      </c>
    </row>
    <row r="139" spans="1:5" ht="15.75" customHeight="1">
      <c r="A139" s="22" t="s">
        <v>17</v>
      </c>
      <c r="B139" s="1" t="s">
        <v>9</v>
      </c>
      <c r="C139" s="31">
        <v>0</v>
      </c>
      <c r="D139" s="31">
        <v>0</v>
      </c>
      <c r="E139" s="65">
        <v>0</v>
      </c>
    </row>
    <row r="140" spans="1:5" ht="15">
      <c r="A140" s="22" t="s">
        <v>18</v>
      </c>
      <c r="B140" s="1" t="s">
        <v>9</v>
      </c>
      <c r="C140" s="31">
        <v>0</v>
      </c>
      <c r="D140" s="31">
        <v>0</v>
      </c>
      <c r="E140" s="65">
        <v>0</v>
      </c>
    </row>
    <row r="141" spans="1:5" ht="30">
      <c r="A141" s="22" t="s">
        <v>19</v>
      </c>
      <c r="B141" s="1" t="s">
        <v>9</v>
      </c>
      <c r="C141" s="31">
        <v>0</v>
      </c>
      <c r="D141" s="31">
        <v>0</v>
      </c>
      <c r="E141" s="65">
        <v>0</v>
      </c>
    </row>
    <row r="142" spans="1:5" s="3" customFormat="1" ht="15.75">
      <c r="A142" s="24" t="s">
        <v>20</v>
      </c>
      <c r="B142" s="2">
        <v>900</v>
      </c>
      <c r="C142" s="35">
        <f>C144+C149+C160+C164+C165</f>
        <v>28407420</v>
      </c>
      <c r="D142" s="35">
        <f>D144+D149+D160+D164+D165</f>
        <v>28407420</v>
      </c>
      <c r="E142" s="68"/>
    </row>
    <row r="143" spans="1:5" ht="15">
      <c r="A143" s="22" t="s">
        <v>11</v>
      </c>
      <c r="B143" s="1"/>
      <c r="C143" s="27"/>
      <c r="D143" s="27"/>
      <c r="E143" s="64"/>
    </row>
    <row r="144" spans="1:5" ht="30">
      <c r="A144" s="22" t="s">
        <v>21</v>
      </c>
      <c r="B144" s="1">
        <v>210</v>
      </c>
      <c r="C144" s="30">
        <f>C146+C147+C148</f>
        <v>23225287.45</v>
      </c>
      <c r="D144" s="30">
        <f>D146+D147+D148</f>
        <v>23225287.45</v>
      </c>
      <c r="E144" s="66">
        <v>0</v>
      </c>
    </row>
    <row r="145" spans="1:5" ht="15">
      <c r="A145" s="22" t="s">
        <v>22</v>
      </c>
      <c r="B145" s="1"/>
      <c r="C145" s="31"/>
      <c r="D145" s="31"/>
      <c r="E145" s="65"/>
    </row>
    <row r="146" spans="1:5" ht="15">
      <c r="A146" s="22" t="s">
        <v>23</v>
      </c>
      <c r="B146" s="1">
        <v>211</v>
      </c>
      <c r="C146" s="32">
        <f>D146</f>
        <v>17801803.02</v>
      </c>
      <c r="D146" s="51">
        <v>17801803.02</v>
      </c>
      <c r="E146" s="66">
        <v>0</v>
      </c>
    </row>
    <row r="147" spans="1:5" ht="18.75" customHeight="1">
      <c r="A147" s="22" t="s">
        <v>24</v>
      </c>
      <c r="B147" s="1">
        <v>212</v>
      </c>
      <c r="C147" s="32">
        <f>D147</f>
        <v>47350</v>
      </c>
      <c r="D147" s="32">
        <v>47350</v>
      </c>
      <c r="E147" s="66">
        <v>0</v>
      </c>
    </row>
    <row r="148" spans="1:5" ht="30">
      <c r="A148" s="22" t="s">
        <v>25</v>
      </c>
      <c r="B148" s="1">
        <v>213</v>
      </c>
      <c r="C148" s="32">
        <f>D148</f>
        <v>5376134.43</v>
      </c>
      <c r="D148" s="51">
        <v>5376134.43</v>
      </c>
      <c r="E148" s="66">
        <v>0</v>
      </c>
    </row>
    <row r="149" spans="1:5" ht="15">
      <c r="A149" s="22" t="s">
        <v>26</v>
      </c>
      <c r="B149" s="1">
        <v>220</v>
      </c>
      <c r="C149" s="29">
        <f>C151+C152+C153+C154+C155+C156</f>
        <v>2714301.1799999997</v>
      </c>
      <c r="D149" s="29">
        <f>D151+D152+D153+D154+D155+D156</f>
        <v>2714301.1799999997</v>
      </c>
      <c r="E149" s="65"/>
    </row>
    <row r="150" spans="1:5" ht="15">
      <c r="A150" s="22" t="s">
        <v>22</v>
      </c>
      <c r="B150" s="1"/>
      <c r="C150" s="31"/>
      <c r="D150" s="31"/>
      <c r="E150" s="65"/>
    </row>
    <row r="151" spans="1:5" ht="15">
      <c r="A151" s="22" t="s">
        <v>27</v>
      </c>
      <c r="B151" s="1">
        <v>221</v>
      </c>
      <c r="C151" s="51">
        <f>D151</f>
        <v>48600</v>
      </c>
      <c r="D151" s="51">
        <v>48600</v>
      </c>
      <c r="E151" s="66">
        <v>0</v>
      </c>
    </row>
    <row r="152" spans="1:5" ht="15">
      <c r="A152" s="22" t="s">
        <v>28</v>
      </c>
      <c r="B152" s="1">
        <v>222</v>
      </c>
      <c r="C152" s="31"/>
      <c r="D152" s="31"/>
      <c r="E152" s="65">
        <v>0</v>
      </c>
    </row>
    <row r="153" spans="1:5" ht="15">
      <c r="A153" s="22" t="s">
        <v>29</v>
      </c>
      <c r="B153" s="1">
        <v>223</v>
      </c>
      <c r="C153" s="32">
        <f>D153</f>
        <v>2069701.18</v>
      </c>
      <c r="D153" s="32">
        <v>2069701.18</v>
      </c>
      <c r="E153" s="66">
        <v>0</v>
      </c>
    </row>
    <row r="154" spans="1:5" ht="30">
      <c r="A154" s="22" t="s">
        <v>30</v>
      </c>
      <c r="B154" s="1">
        <v>224</v>
      </c>
      <c r="C154" s="32">
        <v>0</v>
      </c>
      <c r="D154" s="32">
        <v>0</v>
      </c>
      <c r="E154" s="66">
        <v>0</v>
      </c>
    </row>
    <row r="155" spans="1:5" ht="30">
      <c r="A155" s="22" t="s">
        <v>31</v>
      </c>
      <c r="B155" s="1">
        <v>225</v>
      </c>
      <c r="C155" s="32">
        <f>D155</f>
        <v>200840</v>
      </c>
      <c r="D155" s="32">
        <f>259400-58560</f>
        <v>200840</v>
      </c>
      <c r="E155" s="66">
        <v>0</v>
      </c>
    </row>
    <row r="156" spans="1:5" ht="15">
      <c r="A156" s="22" t="s">
        <v>32</v>
      </c>
      <c r="B156" s="1">
        <v>226</v>
      </c>
      <c r="C156" s="32">
        <f>D156</f>
        <v>395160</v>
      </c>
      <c r="D156" s="32">
        <f>336600+58560</f>
        <v>395160</v>
      </c>
      <c r="E156" s="66">
        <v>0</v>
      </c>
    </row>
    <row r="157" spans="1:5" ht="30">
      <c r="A157" s="22" t="s">
        <v>33</v>
      </c>
      <c r="B157" s="1">
        <v>240</v>
      </c>
      <c r="C157" s="30">
        <v>0</v>
      </c>
      <c r="D157" s="30">
        <v>0</v>
      </c>
      <c r="E157" s="66">
        <v>0</v>
      </c>
    </row>
    <row r="158" spans="1:5" ht="15">
      <c r="A158" s="22" t="s">
        <v>22</v>
      </c>
      <c r="B158" s="1"/>
      <c r="C158" s="32"/>
      <c r="D158" s="32"/>
      <c r="E158" s="66"/>
    </row>
    <row r="159" spans="1:5" ht="45">
      <c r="A159" s="22" t="s">
        <v>34</v>
      </c>
      <c r="B159" s="1">
        <v>241</v>
      </c>
      <c r="C159" s="32">
        <v>0</v>
      </c>
      <c r="D159" s="32">
        <v>0</v>
      </c>
      <c r="E159" s="66">
        <v>0</v>
      </c>
    </row>
    <row r="160" spans="1:5" ht="15">
      <c r="A160" s="22" t="s">
        <v>35</v>
      </c>
      <c r="B160" s="1">
        <v>260</v>
      </c>
      <c r="C160" s="30">
        <f>C162+C163</f>
        <v>1585200</v>
      </c>
      <c r="D160" s="30">
        <f>D162+D163</f>
        <v>1585200</v>
      </c>
      <c r="E160" s="66">
        <v>0</v>
      </c>
    </row>
    <row r="161" spans="1:5" ht="15">
      <c r="A161" s="22" t="s">
        <v>22</v>
      </c>
      <c r="B161" s="1"/>
      <c r="C161" s="31"/>
      <c r="D161" s="31"/>
      <c r="E161" s="65"/>
    </row>
    <row r="162" spans="1:5" ht="45">
      <c r="A162" s="22" t="s">
        <v>36</v>
      </c>
      <c r="B162" s="1">
        <v>262</v>
      </c>
      <c r="C162" s="31">
        <f>D162</f>
        <v>1585200</v>
      </c>
      <c r="D162" s="31">
        <v>1585200</v>
      </c>
      <c r="E162" s="66">
        <v>0</v>
      </c>
    </row>
    <row r="163" spans="1:5" ht="45">
      <c r="A163" s="22" t="s">
        <v>37</v>
      </c>
      <c r="B163" s="1">
        <v>263</v>
      </c>
      <c r="C163" s="32">
        <v>0</v>
      </c>
      <c r="D163" s="32">
        <v>0</v>
      </c>
      <c r="E163" s="65">
        <v>0</v>
      </c>
    </row>
    <row r="164" spans="1:5" ht="15">
      <c r="A164" s="22" t="s">
        <v>38</v>
      </c>
      <c r="B164" s="1">
        <v>290</v>
      </c>
      <c r="C164" s="30">
        <f>D164</f>
        <v>105600</v>
      </c>
      <c r="D164" s="30">
        <v>105600</v>
      </c>
      <c r="E164" s="66">
        <v>0</v>
      </c>
    </row>
    <row r="165" spans="1:5" ht="30">
      <c r="A165" s="22" t="s">
        <v>39</v>
      </c>
      <c r="B165" s="1">
        <v>300</v>
      </c>
      <c r="C165" s="30">
        <f>C167+C168+C169+C170</f>
        <v>777031.37</v>
      </c>
      <c r="D165" s="30">
        <f>D167+D168+D169+D170</f>
        <v>777031.37</v>
      </c>
      <c r="E165" s="66">
        <v>0</v>
      </c>
    </row>
    <row r="166" spans="1:5" ht="15">
      <c r="A166" s="22" t="s">
        <v>22</v>
      </c>
      <c r="B166" s="1"/>
      <c r="C166" s="31"/>
      <c r="D166" s="31"/>
      <c r="E166" s="65"/>
    </row>
    <row r="167" spans="1:5" ht="30">
      <c r="A167" s="36" t="s">
        <v>40</v>
      </c>
      <c r="B167" s="1">
        <v>310</v>
      </c>
      <c r="C167" s="32">
        <f>D167</f>
        <v>662997.67</v>
      </c>
      <c r="D167" s="32">
        <v>662997.67</v>
      </c>
      <c r="E167" s="66">
        <v>0</v>
      </c>
    </row>
    <row r="168" spans="1:5" ht="30">
      <c r="A168" s="22" t="s">
        <v>41</v>
      </c>
      <c r="B168" s="1">
        <v>320</v>
      </c>
      <c r="C168" s="32">
        <v>0</v>
      </c>
      <c r="D168" s="32">
        <v>0</v>
      </c>
      <c r="E168" s="66">
        <v>0</v>
      </c>
    </row>
    <row r="169" spans="1:5" ht="30">
      <c r="A169" s="22" t="s">
        <v>42</v>
      </c>
      <c r="B169" s="1">
        <v>330</v>
      </c>
      <c r="C169" s="32">
        <v>0</v>
      </c>
      <c r="D169" s="32">
        <v>0</v>
      </c>
      <c r="E169" s="66">
        <v>0</v>
      </c>
    </row>
    <row r="170" spans="1:5" ht="30">
      <c r="A170" s="22" t="s">
        <v>43</v>
      </c>
      <c r="B170" s="1">
        <v>340</v>
      </c>
      <c r="C170" s="32">
        <f>D170</f>
        <v>114033.7</v>
      </c>
      <c r="D170" s="32">
        <v>114033.7</v>
      </c>
      <c r="E170" s="66">
        <v>0</v>
      </c>
    </row>
    <row r="171" spans="1:5" ht="15">
      <c r="A171" s="22" t="s">
        <v>142</v>
      </c>
      <c r="B171" s="1"/>
      <c r="C171" s="27"/>
      <c r="D171" s="27"/>
      <c r="E171" s="64"/>
    </row>
    <row r="172" spans="1:5" ht="30">
      <c r="A172" s="22" t="s">
        <v>143</v>
      </c>
      <c r="B172" s="1" t="s">
        <v>9</v>
      </c>
      <c r="C172" s="27"/>
      <c r="D172" s="27"/>
      <c r="E172" s="64"/>
    </row>
    <row r="174" spans="1:5" ht="18">
      <c r="A174" s="107" t="s">
        <v>144</v>
      </c>
      <c r="B174" s="107"/>
      <c r="C174" s="107"/>
      <c r="D174" s="107"/>
      <c r="E174" s="107"/>
    </row>
    <row r="175" spans="1:5" ht="29.25" customHeight="1">
      <c r="A175" s="37" t="s">
        <v>145</v>
      </c>
      <c r="B175" s="38" t="s">
        <v>146</v>
      </c>
      <c r="C175" s="39" t="s">
        <v>147</v>
      </c>
      <c r="D175" s="37" t="s">
        <v>148</v>
      </c>
      <c r="E175" s="69" t="s">
        <v>149</v>
      </c>
    </row>
    <row r="176" spans="1:5" ht="12.75">
      <c r="A176" s="28"/>
      <c r="B176" s="28"/>
      <c r="C176" s="27"/>
      <c r="D176" s="27"/>
      <c r="E176" s="64"/>
    </row>
    <row r="177" spans="1:5" ht="12.75">
      <c r="A177" s="28"/>
      <c r="B177" s="28"/>
      <c r="C177" s="27"/>
      <c r="D177" s="27"/>
      <c r="E177" s="64"/>
    </row>
    <row r="180" spans="1:5" ht="15">
      <c r="A180" s="40" t="s">
        <v>44</v>
      </c>
      <c r="C180" s="41"/>
      <c r="D180" s="41" t="s">
        <v>155</v>
      </c>
      <c r="E180" s="70"/>
    </row>
    <row r="181" spans="3:5" ht="12.75">
      <c r="C181" s="42" t="s">
        <v>45</v>
      </c>
      <c r="D181" s="105" t="s">
        <v>150</v>
      </c>
      <c r="E181" s="105"/>
    </row>
    <row r="184" ht="15">
      <c r="A184" s="40" t="s">
        <v>151</v>
      </c>
    </row>
    <row r="185" spans="1:5" ht="15">
      <c r="A185" s="40" t="s">
        <v>152</v>
      </c>
      <c r="C185" s="41"/>
      <c r="D185" s="41" t="s">
        <v>156</v>
      </c>
      <c r="E185" s="70"/>
    </row>
    <row r="186" spans="3:5" ht="12.75">
      <c r="C186" s="42" t="s">
        <v>45</v>
      </c>
      <c r="D186" s="105" t="s">
        <v>150</v>
      </c>
      <c r="E186" s="105"/>
    </row>
    <row r="188" spans="1:5" ht="15">
      <c r="A188" s="40" t="s">
        <v>46</v>
      </c>
      <c r="C188" s="41"/>
      <c r="D188" s="41" t="s">
        <v>156</v>
      </c>
      <c r="E188" s="70"/>
    </row>
    <row r="189" spans="3:5" ht="12.75">
      <c r="C189" s="42" t="s">
        <v>45</v>
      </c>
      <c r="D189" s="105" t="s">
        <v>150</v>
      </c>
      <c r="E189" s="105"/>
    </row>
    <row r="190" ht="15">
      <c r="A190" s="40" t="s">
        <v>157</v>
      </c>
    </row>
    <row r="191" ht="15">
      <c r="A191" s="49" t="s">
        <v>165</v>
      </c>
    </row>
    <row r="194" ht="15">
      <c r="A194" s="40" t="s">
        <v>4</v>
      </c>
    </row>
    <row r="195" spans="1:5" ht="15">
      <c r="A195" s="40" t="s">
        <v>158</v>
      </c>
      <c r="C195" s="41"/>
      <c r="D195" s="44"/>
      <c r="E195" s="71" t="s">
        <v>160</v>
      </c>
    </row>
    <row r="196" spans="1:5" ht="16.5" customHeight="1">
      <c r="A196" s="40" t="s">
        <v>5</v>
      </c>
      <c r="C196" s="42" t="s">
        <v>45</v>
      </c>
      <c r="E196" s="72" t="s">
        <v>150</v>
      </c>
    </row>
  </sheetData>
  <sheetProtection/>
  <mergeCells count="112">
    <mergeCell ref="D189:E189"/>
    <mergeCell ref="D186:E186"/>
    <mergeCell ref="D181:E181"/>
    <mergeCell ref="D1:E1"/>
    <mergeCell ref="A174:E174"/>
    <mergeCell ref="A123:E123"/>
    <mergeCell ref="A125:A126"/>
    <mergeCell ref="B125:B126"/>
    <mergeCell ref="C125:C126"/>
    <mergeCell ref="D125:E125"/>
    <mergeCell ref="A118:D118"/>
    <mergeCell ref="A119:D119"/>
    <mergeCell ref="A120:D120"/>
    <mergeCell ref="A121:D121"/>
    <mergeCell ref="A114:D114"/>
    <mergeCell ref="A115:D115"/>
    <mergeCell ref="A116:D116"/>
    <mergeCell ref="A117:D117"/>
    <mergeCell ref="A110:D110"/>
    <mergeCell ref="A111:D111"/>
    <mergeCell ref="A112:D112"/>
    <mergeCell ref="A113:D113"/>
    <mergeCell ref="A107:D107"/>
    <mergeCell ref="A108:D108"/>
    <mergeCell ref="A109:D109"/>
    <mergeCell ref="A103:D103"/>
    <mergeCell ref="A104:D104"/>
    <mergeCell ref="A105:D105"/>
    <mergeCell ref="A106:D106"/>
    <mergeCell ref="A99:D99"/>
    <mergeCell ref="A100:D100"/>
    <mergeCell ref="A101:D101"/>
    <mergeCell ref="A102:D102"/>
    <mergeCell ref="A95:D95"/>
    <mergeCell ref="A96:D96"/>
    <mergeCell ref="A97:D97"/>
    <mergeCell ref="A98:D98"/>
    <mergeCell ref="A91:D91"/>
    <mergeCell ref="A92:D92"/>
    <mergeCell ref="A93:D93"/>
    <mergeCell ref="A94:D94"/>
    <mergeCell ref="A87:D87"/>
    <mergeCell ref="A88:D88"/>
    <mergeCell ref="A89:D89"/>
    <mergeCell ref="A90:D90"/>
    <mergeCell ref="A83:D83"/>
    <mergeCell ref="A84:D84"/>
    <mergeCell ref="A85:D85"/>
    <mergeCell ref="A86:D86"/>
    <mergeCell ref="A79:D79"/>
    <mergeCell ref="A80:D80"/>
    <mergeCell ref="A81:D81"/>
    <mergeCell ref="A82:D82"/>
    <mergeCell ref="A75:D75"/>
    <mergeCell ref="A76:D76"/>
    <mergeCell ref="A77:D77"/>
    <mergeCell ref="A78:D78"/>
    <mergeCell ref="A71:D71"/>
    <mergeCell ref="A72:D72"/>
    <mergeCell ref="A73:D73"/>
    <mergeCell ref="A74:D74"/>
    <mergeCell ref="A67:D67"/>
    <mergeCell ref="A68:D68"/>
    <mergeCell ref="A69:D69"/>
    <mergeCell ref="A70:D70"/>
    <mergeCell ref="A64:D64"/>
    <mergeCell ref="A65:D65"/>
    <mergeCell ref="A66:D66"/>
    <mergeCell ref="A60:D60"/>
    <mergeCell ref="A61:D61"/>
    <mergeCell ref="A62:D62"/>
    <mergeCell ref="A63:D63"/>
    <mergeCell ref="A56:D56"/>
    <mergeCell ref="A57:D57"/>
    <mergeCell ref="A58:D58"/>
    <mergeCell ref="A59:D59"/>
    <mergeCell ref="A52:D52"/>
    <mergeCell ref="A53:D53"/>
    <mergeCell ref="A54:D54"/>
    <mergeCell ref="A55:D55"/>
    <mergeCell ref="A47:E47"/>
    <mergeCell ref="A49:D49"/>
    <mergeCell ref="A50:D50"/>
    <mergeCell ref="A51:D51"/>
    <mergeCell ref="A35:C35"/>
    <mergeCell ref="A37:E37"/>
    <mergeCell ref="A39:C39"/>
    <mergeCell ref="A41:E41"/>
    <mergeCell ref="D21:E21"/>
    <mergeCell ref="A22:B25"/>
    <mergeCell ref="D22:E22"/>
    <mergeCell ref="D23:E23"/>
    <mergeCell ref="D24:E24"/>
    <mergeCell ref="D25:E25"/>
    <mergeCell ref="D16:E16"/>
    <mergeCell ref="D17:E17"/>
    <mergeCell ref="D18:E18"/>
    <mergeCell ref="D19:E19"/>
    <mergeCell ref="A45:E45"/>
    <mergeCell ref="D26:E26"/>
    <mergeCell ref="B29:E29"/>
    <mergeCell ref="B31:E31"/>
    <mergeCell ref="A33:E33"/>
    <mergeCell ref="D20:E20"/>
    <mergeCell ref="C7:E7"/>
    <mergeCell ref="C8:E8"/>
    <mergeCell ref="C9:E9"/>
    <mergeCell ref="C2:E2"/>
    <mergeCell ref="C3:E3"/>
    <mergeCell ref="C4:E4"/>
    <mergeCell ref="C5:E5"/>
    <mergeCell ref="C6:E6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scale="92" r:id="rId1"/>
  <rowBreaks count="3" manualBreakCount="3">
    <brk id="32" max="4" man="1"/>
    <brk id="46" max="4" man="1"/>
    <brk id="12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школа№2</cp:lastModifiedBy>
  <cp:lastPrinted>2013-02-08T11:20:13Z</cp:lastPrinted>
  <dcterms:created xsi:type="dcterms:W3CDTF">1996-10-08T23:32:33Z</dcterms:created>
  <dcterms:modified xsi:type="dcterms:W3CDTF">2013-02-11T10:27:58Z</dcterms:modified>
  <cp:category/>
  <cp:version/>
  <cp:contentType/>
  <cp:contentStatus/>
</cp:coreProperties>
</file>